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bondarchuka\Desktop\Школа\питание\на замену\"/>
    </mc:Choice>
  </mc:AlternateContent>
  <xr:revisionPtr revIDLastSave="0" documentId="13_ncr:1_{B2A224D7-6319-44F2-AF88-ED6BD83BAC8B}" xr6:coauthVersionLast="47" xr6:coauthVersionMax="47" xr10:uidLastSave="{00000000-0000-0000-0000-000000000000}"/>
  <bookViews>
    <workbookView xWindow="-2565" yWindow="-360" windowWidth="6960" windowHeight="109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J157" i="1" l="1"/>
  <c r="I100" i="1"/>
  <c r="J138" i="1"/>
  <c r="F138" i="1"/>
  <c r="F176" i="1"/>
  <c r="F157" i="1"/>
  <c r="F62" i="1"/>
  <c r="H176" i="1"/>
  <c r="L157" i="1"/>
  <c r="L119" i="1"/>
  <c r="J119" i="1"/>
  <c r="H119" i="1"/>
  <c r="J100" i="1"/>
  <c r="H100" i="1"/>
  <c r="L81" i="1"/>
  <c r="J81" i="1"/>
  <c r="I81" i="1"/>
  <c r="H81" i="1"/>
  <c r="L62" i="1"/>
  <c r="J62" i="1"/>
  <c r="L43" i="1"/>
  <c r="J43" i="1"/>
  <c r="I43" i="1"/>
  <c r="H43" i="1"/>
  <c r="F43" i="1"/>
  <c r="H196" i="1"/>
  <c r="G24" i="1"/>
  <c r="G196" i="1" s="1"/>
  <c r="F24" i="1"/>
  <c r="L24" i="1"/>
  <c r="J24" i="1"/>
  <c r="I196" i="1" l="1"/>
  <c r="L196" i="1"/>
  <c r="F196" i="1"/>
  <c r="J196" i="1"/>
</calcChain>
</file>

<file path=xl/sharedStrings.xml><?xml version="1.0" encoding="utf-8"?>
<sst xmlns="http://schemas.openxmlformats.org/spreadsheetml/2006/main" count="266" uniqueCount="86">
  <si>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</si>
  <si>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</si>
  <si>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</si>
  <si>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</si>
  <si>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</si>
  <si>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</si>
  <si>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</si>
  <si>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</si>
  <si>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</si>
  <si>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</si>
  <si>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</si>
  <si>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</si>
  <si>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</si>
  <si>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</si>
  <si>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</si>
  <si>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</si>
  <si>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</si>
  <si>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</si>
  <si>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</si>
  <si>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</si>
  <si>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</si>
  <si>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</si>
  <si>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</si>
  <si>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</si>
  <si>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</si>
  <si>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</si>
  <si>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</si>
  <si>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</si>
  <si>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</si>
  <si>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</si>
  <si>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</si>
  <si>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</si>
  <si>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</si>
  <si>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</si>
  <si>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</si>
  <si>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</si>
  <si>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</si>
  <si>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</si>
  <si>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</si>
  <si>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Второтыретская ООШ</t>
  </si>
  <si>
    <t>пром</t>
  </si>
  <si>
    <t>икра свекольная</t>
  </si>
  <si>
    <t>кисель</t>
  </si>
  <si>
    <t>54-1г-2020</t>
  </si>
  <si>
    <t>директор</t>
  </si>
  <si>
    <t>Бондарчук Т.А</t>
  </si>
  <si>
    <t>пшеничный</t>
  </si>
  <si>
    <t>свекольник со сметаной</t>
  </si>
  <si>
    <t>каша гречневая</t>
  </si>
  <si>
    <t>компот</t>
  </si>
  <si>
    <t>сок</t>
  </si>
  <si>
    <t>54-3з-2020</t>
  </si>
  <si>
    <t>суп картофельный с крупой</t>
  </si>
  <si>
    <t>капуста тушеная</t>
  </si>
  <si>
    <t>печенье</t>
  </si>
  <si>
    <t>свежий помидор долькой</t>
  </si>
  <si>
    <t>рыба тушеная в сметаном соусе</t>
  </si>
  <si>
    <t>картофельное пюре</t>
  </si>
  <si>
    <t>салат из свежих помидор долькой</t>
  </si>
  <si>
    <t xml:space="preserve">макароные изделия отварные </t>
  </si>
  <si>
    <t>кофейный напиток</t>
  </si>
  <si>
    <t>свежий огурец долькой</t>
  </si>
  <si>
    <t>54-2з-2020</t>
  </si>
  <si>
    <t>рассольник ленинградский</t>
  </si>
  <si>
    <t>жарое по домашнему</t>
  </si>
  <si>
    <t>пюре картофельное</t>
  </si>
  <si>
    <t>маринад овощной со свеклой</t>
  </si>
  <si>
    <t>биточек из говядины</t>
  </si>
  <si>
    <t xml:space="preserve">каша перловая </t>
  </si>
  <si>
    <t>суп овощной, со сметаной</t>
  </si>
  <si>
    <t>маринад овощной с томатом</t>
  </si>
  <si>
    <t>котлета куриная</t>
  </si>
  <si>
    <t xml:space="preserve">суп картофельный с макаронными изделиями с мясом кур </t>
  </si>
  <si>
    <t>плов из мяса кур</t>
  </si>
  <si>
    <t xml:space="preserve">маринад из моркови </t>
  </si>
  <si>
    <t xml:space="preserve">котлета из говядины </t>
  </si>
  <si>
    <t>чай с сахаром</t>
  </si>
  <si>
    <t xml:space="preserve">щи из свежей капусты со сметаной </t>
  </si>
  <si>
    <t>котлета из говядины</t>
  </si>
  <si>
    <t xml:space="preserve">борщ из свежой капусты со сметаной </t>
  </si>
  <si>
    <t>компот из сухофруктов</t>
  </si>
  <si>
    <t>суп с макаронными изделиями с мясом кур</t>
  </si>
  <si>
    <t xml:space="preserve">голень куриная </t>
  </si>
  <si>
    <t>суп картофельный с крупой и рыбой</t>
  </si>
  <si>
    <t>макаронные изделия отварные</t>
  </si>
  <si>
    <t>суп картофельный с горохом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</si>
</sst>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5" zoomScaleNormal="85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E95" sqref="E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44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7" t="s">
        <v>45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1.65</v>
      </c>
      <c r="H14" s="43">
        <v>0.2</v>
      </c>
      <c r="I14" s="43">
        <v>5.7</v>
      </c>
      <c r="J14" s="43">
        <v>50.7</v>
      </c>
      <c r="K14" s="44">
        <v>129</v>
      </c>
      <c r="L14" s="43">
        <v>7.64</v>
      </c>
    </row>
    <row r="15" spans="1:12" ht="15" x14ac:dyDescent="0.25">
      <c r="A15" s="23"/>
      <c r="B15" s="15"/>
      <c r="C15" s="11"/>
      <c r="D15" s="7" t="s">
        <v>27</v>
      </c>
      <c r="E15" s="42" t="s">
        <v>69</v>
      </c>
      <c r="F15" s="43">
        <v>260</v>
      </c>
      <c r="G15" s="43">
        <v>4.25</v>
      </c>
      <c r="H15" s="43">
        <v>4</v>
      </c>
      <c r="I15" s="43">
        <v>10.5</v>
      </c>
      <c r="J15" s="43">
        <v>181.75</v>
      </c>
      <c r="K15" s="44">
        <v>135</v>
      </c>
      <c r="L15" s="43">
        <v>22.58</v>
      </c>
    </row>
    <row r="16" spans="1:12" ht="15" x14ac:dyDescent="0.25">
      <c r="A16" s="23"/>
      <c r="B16" s="15"/>
      <c r="C16" s="11"/>
      <c r="D16" s="7" t="s">
        <v>28</v>
      </c>
      <c r="E16" s="42" t="s">
        <v>82</v>
      </c>
      <c r="F16" s="43">
        <v>100</v>
      </c>
      <c r="G16" s="43">
        <v>6.15</v>
      </c>
      <c r="H16" s="43">
        <v>18.239999999999998</v>
      </c>
      <c r="I16" s="43">
        <v>0.97</v>
      </c>
      <c r="J16" s="43">
        <v>204</v>
      </c>
      <c r="K16" s="44">
        <v>487</v>
      </c>
      <c r="L16" s="43">
        <v>40.85</v>
      </c>
    </row>
    <row r="17" spans="1:12" ht="15" x14ac:dyDescent="0.25">
      <c r="A17" s="23"/>
      <c r="B17" s="15"/>
      <c r="C17" s="11"/>
      <c r="D17" s="7" t="s">
        <v>29</v>
      </c>
      <c r="E17" s="42" t="s">
        <v>84</v>
      </c>
      <c r="F17" s="43">
        <v>150</v>
      </c>
      <c r="G17" s="43">
        <v>1.57</v>
      </c>
      <c r="H17" s="43">
        <v>0.54</v>
      </c>
      <c r="I17" s="43">
        <v>28</v>
      </c>
      <c r="J17" s="43">
        <v>132.30000000000001</v>
      </c>
      <c r="K17" s="44" t="s">
        <v>43</v>
      </c>
      <c r="L17" s="43">
        <v>16.68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92</v>
      </c>
      <c r="J18" s="43">
        <v>370</v>
      </c>
      <c r="K18" s="44">
        <v>291</v>
      </c>
      <c r="L18" s="43">
        <v>7.35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 t="s">
        <v>40</v>
      </c>
      <c r="L19" s="43">
        <v>6.9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18.240000000000002</v>
      </c>
      <c r="H23" s="19">
        <f t="shared" si="2"/>
        <v>25.679999999999996</v>
      </c>
      <c r="I23" s="19">
        <f t="shared" si="2"/>
        <v>163.27000000000001</v>
      </c>
      <c r="J23" s="19">
        <f t="shared" si="2"/>
        <v>1030.75</v>
      </c>
      <c r="K23" s="25"/>
      <c r="L23" s="19">
        <f t="shared" ref="L23" si="3">SUM(L14:L22)</f>
        <v>102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830</v>
      </c>
      <c r="G24" s="32">
        <f t="shared" ref="G24:J24" si="4">G13+G23</f>
        <v>18.240000000000002</v>
      </c>
      <c r="H24" s="32">
        <f t="shared" si="4"/>
        <v>25.679999999999996</v>
      </c>
      <c r="I24" s="32">
        <f t="shared" si="4"/>
        <v>163.27000000000001</v>
      </c>
      <c r="J24" s="32">
        <f t="shared" si="4"/>
        <v>1030.75</v>
      </c>
      <c r="K24" s="32"/>
      <c r="L24" s="32">
        <f t="shared" ref="L24" si="5">L13+L23</f>
        <v>102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52"/>
      <c r="F28" s="43"/>
      <c r="G28" s="43"/>
      <c r="H28" s="43"/>
      <c r="I28" s="43"/>
      <c r="J28" s="43"/>
      <c r="K28" s="53"/>
      <c r="L28" s="43"/>
    </row>
    <row r="29" spans="1:12" ht="15" x14ac:dyDescent="0.25">
      <c r="A29" s="14"/>
      <c r="B29" s="15"/>
      <c r="C29" s="11"/>
      <c r="D29" s="7" t="s">
        <v>24</v>
      </c>
      <c r="E29" s="52"/>
      <c r="F29" s="43"/>
      <c r="G29" s="43"/>
      <c r="H29" s="43"/>
      <c r="I29" s="43"/>
      <c r="J29" s="43"/>
      <c r="K29" s="53"/>
      <c r="L29" s="43"/>
    </row>
    <row r="30" spans="1:12" ht="15" x14ac:dyDescent="0.25">
      <c r="A30" s="14"/>
      <c r="B30" s="15"/>
      <c r="C30" s="11"/>
      <c r="D30" s="6"/>
      <c r="E30" s="5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70</v>
      </c>
      <c r="F33" s="43">
        <v>60</v>
      </c>
      <c r="G33" s="43">
        <v>1.05</v>
      </c>
      <c r="H33" s="43">
        <v>0.1</v>
      </c>
      <c r="I33" s="43">
        <v>3.9</v>
      </c>
      <c r="J33" s="43">
        <v>63.9</v>
      </c>
      <c r="K33" s="44">
        <v>612</v>
      </c>
      <c r="L33" s="43">
        <v>7.25</v>
      </c>
    </row>
    <row r="34" spans="1:12" ht="15" x14ac:dyDescent="0.25">
      <c r="A34" s="14"/>
      <c r="B34" s="15"/>
      <c r="C34" s="11"/>
      <c r="D34" s="7" t="s">
        <v>27</v>
      </c>
      <c r="E34" s="52" t="s">
        <v>47</v>
      </c>
      <c r="F34" s="43">
        <v>210</v>
      </c>
      <c r="G34" s="43">
        <v>3.75</v>
      </c>
      <c r="H34" s="43">
        <v>3.25</v>
      </c>
      <c r="I34" s="43">
        <v>45</v>
      </c>
      <c r="J34" s="43">
        <v>130</v>
      </c>
      <c r="K34" s="44">
        <v>114</v>
      </c>
      <c r="L34" s="43">
        <v>18.850000000000001</v>
      </c>
    </row>
    <row r="35" spans="1:12" ht="15" x14ac:dyDescent="0.25">
      <c r="A35" s="14"/>
      <c r="B35" s="15"/>
      <c r="C35" s="11"/>
      <c r="D35" s="7" t="s">
        <v>28</v>
      </c>
      <c r="E35" s="52" t="s">
        <v>71</v>
      </c>
      <c r="F35" s="43">
        <v>100</v>
      </c>
      <c r="G35" s="43">
        <v>13</v>
      </c>
      <c r="H35" s="43">
        <v>7.2</v>
      </c>
      <c r="I35" s="43">
        <v>52.2</v>
      </c>
      <c r="J35" s="43">
        <v>162</v>
      </c>
      <c r="K35" s="44">
        <v>436</v>
      </c>
      <c r="L35" s="43">
        <v>51.49</v>
      </c>
    </row>
    <row r="36" spans="1:12" ht="15" x14ac:dyDescent="0.25">
      <c r="A36" s="14"/>
      <c r="B36" s="15"/>
      <c r="C36" s="11"/>
      <c r="D36" s="7" t="s">
        <v>29</v>
      </c>
      <c r="E36" s="52" t="s">
        <v>48</v>
      </c>
      <c r="F36" s="43">
        <v>150</v>
      </c>
      <c r="G36" s="43">
        <v>5.5</v>
      </c>
      <c r="H36" s="43">
        <v>6.22</v>
      </c>
      <c r="I36" s="43">
        <v>37.1</v>
      </c>
      <c r="J36" s="43">
        <v>139.94999999999999</v>
      </c>
      <c r="K36" s="44">
        <v>186</v>
      </c>
      <c r="L36" s="43">
        <v>13.28</v>
      </c>
    </row>
    <row r="37" spans="1:12" ht="15" x14ac:dyDescent="0.25">
      <c r="A37" s="14"/>
      <c r="B37" s="15"/>
      <c r="C37" s="11"/>
      <c r="D37" s="7" t="s">
        <v>30</v>
      </c>
      <c r="E37" s="52" t="s">
        <v>49</v>
      </c>
      <c r="F37" s="43">
        <v>200</v>
      </c>
      <c r="G37" s="43">
        <v>0.6</v>
      </c>
      <c r="H37" s="43"/>
      <c r="I37" s="43">
        <v>29</v>
      </c>
      <c r="J37" s="43">
        <v>141.19999999999999</v>
      </c>
      <c r="K37" s="44">
        <v>638</v>
      </c>
      <c r="L37" s="43">
        <v>4.2300000000000004</v>
      </c>
    </row>
    <row r="38" spans="1:12" ht="15" x14ac:dyDescent="0.25">
      <c r="A38" s="14"/>
      <c r="B38" s="15"/>
      <c r="C38" s="11"/>
      <c r="D38" s="7" t="s">
        <v>31</v>
      </c>
      <c r="E38" s="52" t="s">
        <v>46</v>
      </c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53" t="s">
        <v>40</v>
      </c>
      <c r="L38" s="43">
        <v>6.9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28.32</v>
      </c>
      <c r="H42" s="19">
        <f t="shared" ref="H42" si="11">SUM(H33:H41)</f>
        <v>19.47</v>
      </c>
      <c r="I42" s="19">
        <f t="shared" ref="I42" si="12">SUM(I33:I41)</f>
        <v>193.29999999999998</v>
      </c>
      <c r="J42" s="19">
        <f t="shared" ref="J42:L42" si="13">SUM(J33:J41)</f>
        <v>729.05</v>
      </c>
      <c r="K42" s="25"/>
      <c r="L42" s="19">
        <f t="shared" si="13"/>
        <v>102.00000000000001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780</v>
      </c>
      <c r="G43" s="32">
        <f t="shared" ref="G43" si="14">G32+G42</f>
        <v>28.32</v>
      </c>
      <c r="H43" s="32">
        <f t="shared" ref="H43" si="15">H32+H42</f>
        <v>19.47</v>
      </c>
      <c r="I43" s="32">
        <f t="shared" ref="I43" si="16">I32+I42</f>
        <v>193.29999999999998</v>
      </c>
      <c r="J43" s="32">
        <f t="shared" ref="J43:L43" si="17">J32+J42</f>
        <v>729.05</v>
      </c>
      <c r="K43" s="32"/>
      <c r="L43" s="32">
        <f t="shared" si="17"/>
        <v>102.00000000000001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52"/>
      <c r="F47" s="43"/>
      <c r="G47" s="43"/>
      <c r="H47" s="43"/>
      <c r="I47" s="43"/>
      <c r="J47" s="43"/>
      <c r="K47" s="53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5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55</v>
      </c>
      <c r="F52" s="43">
        <v>60</v>
      </c>
      <c r="G52" s="43">
        <v>0.61</v>
      </c>
      <c r="H52" s="43"/>
      <c r="I52" s="43">
        <v>3.38</v>
      </c>
      <c r="J52" s="43">
        <v>30.46</v>
      </c>
      <c r="K52" s="53" t="s">
        <v>51</v>
      </c>
      <c r="L52" s="43">
        <v>8.18</v>
      </c>
    </row>
    <row r="53" spans="1:12" ht="25.5" x14ac:dyDescent="0.25">
      <c r="A53" s="23"/>
      <c r="B53" s="15"/>
      <c r="C53" s="11"/>
      <c r="D53" s="7" t="s">
        <v>27</v>
      </c>
      <c r="E53" s="52" t="s">
        <v>72</v>
      </c>
      <c r="F53" s="43">
        <v>230</v>
      </c>
      <c r="G53" s="43">
        <v>4.75</v>
      </c>
      <c r="H53" s="43">
        <v>4.75</v>
      </c>
      <c r="I53" s="43">
        <v>11.5</v>
      </c>
      <c r="J53" s="43">
        <v>156.5</v>
      </c>
      <c r="K53" s="44">
        <v>140</v>
      </c>
      <c r="L53" s="43">
        <v>25.09</v>
      </c>
    </row>
    <row r="54" spans="1:12" ht="15" x14ac:dyDescent="0.25">
      <c r="A54" s="23"/>
      <c r="B54" s="15"/>
      <c r="C54" s="11"/>
      <c r="D54" s="7" t="s">
        <v>28</v>
      </c>
      <c r="E54" s="52" t="s">
        <v>73</v>
      </c>
      <c r="F54" s="43">
        <v>180</v>
      </c>
      <c r="G54" s="43">
        <v>16.739999999999998</v>
      </c>
      <c r="H54" s="43">
        <v>1.89</v>
      </c>
      <c r="I54" s="43">
        <v>35.369999999999997</v>
      </c>
      <c r="J54" s="43">
        <v>389.7</v>
      </c>
      <c r="K54" s="44">
        <v>100</v>
      </c>
      <c r="L54" s="43">
        <v>44.83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2" t="s">
        <v>50</v>
      </c>
      <c r="F56" s="43">
        <v>200</v>
      </c>
      <c r="G56" s="43">
        <v>0.8</v>
      </c>
      <c r="H56" s="43">
        <v>0.6</v>
      </c>
      <c r="I56" s="43">
        <v>22</v>
      </c>
      <c r="J56" s="43">
        <v>121</v>
      </c>
      <c r="K56" s="53" t="s">
        <v>40</v>
      </c>
      <c r="L56" s="43">
        <v>17</v>
      </c>
    </row>
    <row r="57" spans="1:12" ht="15" x14ac:dyDescent="0.25">
      <c r="A57" s="23"/>
      <c r="B57" s="15"/>
      <c r="C57" s="11"/>
      <c r="D57" s="7" t="s">
        <v>31</v>
      </c>
      <c r="E57" s="52" t="s">
        <v>46</v>
      </c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53" t="s">
        <v>40</v>
      </c>
      <c r="L57" s="43">
        <v>6.9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27.32</v>
      </c>
      <c r="H61" s="19">
        <f t="shared" ref="H61" si="23">SUM(H52:H60)</f>
        <v>9.94</v>
      </c>
      <c r="I61" s="19">
        <f t="shared" ref="I61" si="24">SUM(I52:I60)</f>
        <v>98.35</v>
      </c>
      <c r="J61" s="19">
        <f t="shared" ref="J61:L61" si="25">SUM(J52:J60)</f>
        <v>789.66</v>
      </c>
      <c r="K61" s="25"/>
      <c r="L61" s="19">
        <f t="shared" si="25"/>
        <v>102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730</v>
      </c>
      <c r="G62" s="32">
        <f t="shared" ref="G62" si="26">G51+G61</f>
        <v>27.32</v>
      </c>
      <c r="H62" s="32">
        <f t="shared" ref="H62" si="27">H51+H61</f>
        <v>9.94</v>
      </c>
      <c r="I62" s="32">
        <f t="shared" ref="I62" si="28">I51+I61</f>
        <v>98.35</v>
      </c>
      <c r="J62" s="32">
        <f t="shared" ref="J62:L62" si="29">J51+J61</f>
        <v>789.66</v>
      </c>
      <c r="K62" s="32"/>
      <c r="L62" s="32">
        <f t="shared" si="29"/>
        <v>102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52"/>
      <c r="F66" s="43"/>
      <c r="G66" s="43"/>
      <c r="H66" s="43"/>
      <c r="I66" s="43"/>
      <c r="J66" s="43"/>
      <c r="K66" s="53"/>
      <c r="L66" s="43"/>
    </row>
    <row r="67" spans="1:12" ht="15" x14ac:dyDescent="0.25">
      <c r="A67" s="23"/>
      <c r="B67" s="15"/>
      <c r="C67" s="11"/>
      <c r="D67" s="7" t="s">
        <v>24</v>
      </c>
      <c r="E67" s="52"/>
      <c r="F67" s="43"/>
      <c r="G67" s="43"/>
      <c r="H67" s="43"/>
      <c r="I67" s="43"/>
      <c r="J67" s="43"/>
      <c r="K67" s="53"/>
      <c r="L67" s="43"/>
    </row>
    <row r="68" spans="1:12" ht="15" x14ac:dyDescent="0.25">
      <c r="A68" s="23"/>
      <c r="B68" s="15"/>
      <c r="C68" s="11"/>
      <c r="D68" s="6"/>
      <c r="E68" s="5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74</v>
      </c>
      <c r="F71" s="43">
        <v>60</v>
      </c>
      <c r="G71" s="43">
        <v>0.48</v>
      </c>
      <c r="H71" s="43">
        <v>1.56</v>
      </c>
      <c r="I71" s="43">
        <v>4.1399999999999997</v>
      </c>
      <c r="J71" s="43">
        <v>51.22</v>
      </c>
      <c r="K71" s="44">
        <v>612</v>
      </c>
      <c r="L71" s="43">
        <v>5.13</v>
      </c>
    </row>
    <row r="72" spans="1:12" ht="15" x14ac:dyDescent="0.25">
      <c r="A72" s="23"/>
      <c r="B72" s="15"/>
      <c r="C72" s="11"/>
      <c r="D72" s="7" t="s">
        <v>27</v>
      </c>
      <c r="E72" s="52" t="s">
        <v>52</v>
      </c>
      <c r="F72" s="43">
        <v>200</v>
      </c>
      <c r="G72" s="43">
        <v>5.25</v>
      </c>
      <c r="H72" s="43">
        <v>6.5</v>
      </c>
      <c r="I72" s="43">
        <v>7.5</v>
      </c>
      <c r="J72" s="43">
        <v>186</v>
      </c>
      <c r="K72" s="44">
        <v>133</v>
      </c>
      <c r="L72" s="43">
        <v>12.56</v>
      </c>
    </row>
    <row r="73" spans="1:12" ht="15" x14ac:dyDescent="0.25">
      <c r="A73" s="23"/>
      <c r="B73" s="15"/>
      <c r="C73" s="11"/>
      <c r="D73" s="7" t="s">
        <v>28</v>
      </c>
      <c r="E73" s="52" t="s">
        <v>75</v>
      </c>
      <c r="F73" s="43">
        <v>100</v>
      </c>
      <c r="G73" s="43">
        <v>8.64</v>
      </c>
      <c r="H73" s="43">
        <v>6.12</v>
      </c>
      <c r="I73" s="43">
        <v>2.79</v>
      </c>
      <c r="J73" s="43">
        <v>220</v>
      </c>
      <c r="K73" s="44">
        <v>415</v>
      </c>
      <c r="L73" s="43">
        <v>54.98</v>
      </c>
    </row>
    <row r="74" spans="1:12" ht="15" x14ac:dyDescent="0.25">
      <c r="A74" s="23"/>
      <c r="B74" s="15"/>
      <c r="C74" s="11"/>
      <c r="D74" s="7" t="s">
        <v>29</v>
      </c>
      <c r="E74" s="52" t="s">
        <v>53</v>
      </c>
      <c r="F74" s="43">
        <v>150</v>
      </c>
      <c r="G74" s="43">
        <v>4.13</v>
      </c>
      <c r="H74" s="43">
        <v>6.22</v>
      </c>
      <c r="I74" s="43">
        <v>27.82</v>
      </c>
      <c r="J74" s="43">
        <v>139.94999999999999</v>
      </c>
      <c r="K74" s="44">
        <v>43</v>
      </c>
      <c r="L74" s="43">
        <v>20.079999999999998</v>
      </c>
    </row>
    <row r="75" spans="1:12" ht="15" x14ac:dyDescent="0.25">
      <c r="A75" s="23"/>
      <c r="B75" s="15"/>
      <c r="C75" s="11"/>
      <c r="D75" s="7" t="s">
        <v>30</v>
      </c>
      <c r="E75" s="52" t="s">
        <v>76</v>
      </c>
      <c r="F75" s="43">
        <v>200</v>
      </c>
      <c r="G75" s="43">
        <v>0.2</v>
      </c>
      <c r="H75" s="43"/>
      <c r="I75" s="43">
        <v>6.5</v>
      </c>
      <c r="J75" s="43">
        <v>36.799999999999997</v>
      </c>
      <c r="K75" s="44">
        <v>685</v>
      </c>
      <c r="L75" s="43">
        <v>2.35</v>
      </c>
    </row>
    <row r="76" spans="1:12" ht="15" x14ac:dyDescent="0.25">
      <c r="A76" s="23"/>
      <c r="B76" s="15"/>
      <c r="C76" s="11"/>
      <c r="D76" s="7" t="s">
        <v>31</v>
      </c>
      <c r="E76" s="52" t="s">
        <v>46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53" t="s">
        <v>40</v>
      </c>
      <c r="L76" s="43">
        <v>6.9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23.119999999999997</v>
      </c>
      <c r="H80" s="19">
        <f t="shared" ref="H80" si="35">SUM(H71:H79)</f>
        <v>23.099999999999998</v>
      </c>
      <c r="I80" s="19">
        <f t="shared" ref="I80" si="36">SUM(I71:I79)</f>
        <v>74.849999999999994</v>
      </c>
      <c r="J80" s="19">
        <f t="shared" ref="J80:L80" si="37">SUM(J71:J79)</f>
        <v>725.97</v>
      </c>
      <c r="K80" s="25"/>
      <c r="L80" s="19">
        <f t="shared" si="37"/>
        <v>102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770</v>
      </c>
      <c r="G81" s="32">
        <f t="shared" ref="G81" si="38">G70+G80</f>
        <v>23.119999999999997</v>
      </c>
      <c r="H81" s="32">
        <f t="shared" ref="H81" si="39">H70+H80</f>
        <v>23.099999999999998</v>
      </c>
      <c r="I81" s="32">
        <f t="shared" ref="I81" si="40">I70+I80</f>
        <v>74.849999999999994</v>
      </c>
      <c r="J81" s="32">
        <f t="shared" ref="J81:L81" si="41">J70+J80</f>
        <v>725.97</v>
      </c>
      <c r="K81" s="32"/>
      <c r="L81" s="32">
        <f t="shared" si="41"/>
        <v>102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52"/>
      <c r="F85" s="43"/>
      <c r="G85" s="43"/>
      <c r="H85" s="43"/>
      <c r="I85" s="43"/>
      <c r="J85" s="43"/>
      <c r="K85" s="53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4" t="s">
        <v>54</v>
      </c>
      <c r="E87" s="42"/>
      <c r="F87" s="43"/>
      <c r="G87" s="43"/>
      <c r="H87" s="43"/>
      <c r="I87" s="43"/>
      <c r="J87" s="43"/>
      <c r="K87" s="53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55</v>
      </c>
      <c r="F90" s="43">
        <v>60</v>
      </c>
      <c r="G90" s="43">
        <v>0.61</v>
      </c>
      <c r="H90" s="43"/>
      <c r="I90" s="43">
        <v>3.38</v>
      </c>
      <c r="J90" s="43">
        <v>30.46</v>
      </c>
      <c r="K90" s="53" t="s">
        <v>51</v>
      </c>
      <c r="L90" s="43">
        <v>8.18</v>
      </c>
    </row>
    <row r="91" spans="1:12" ht="15" x14ac:dyDescent="0.25">
      <c r="A91" s="23"/>
      <c r="B91" s="15"/>
      <c r="C91" s="11"/>
      <c r="D91" s="7" t="s">
        <v>27</v>
      </c>
      <c r="E91" s="52" t="s">
        <v>85</v>
      </c>
      <c r="F91" s="43">
        <v>230</v>
      </c>
      <c r="G91" s="43">
        <v>2.25</v>
      </c>
      <c r="H91" s="43">
        <v>3.5</v>
      </c>
      <c r="I91" s="43">
        <v>18</v>
      </c>
      <c r="J91" s="43">
        <v>135</v>
      </c>
      <c r="K91" s="44">
        <v>139</v>
      </c>
      <c r="L91" s="43">
        <v>24.42</v>
      </c>
    </row>
    <row r="92" spans="1:12" ht="15" x14ac:dyDescent="0.25">
      <c r="A92" s="23"/>
      <c r="B92" s="15"/>
      <c r="C92" s="11"/>
      <c r="D92" s="7" t="s">
        <v>28</v>
      </c>
      <c r="E92" s="52" t="s">
        <v>56</v>
      </c>
      <c r="F92" s="43">
        <v>100</v>
      </c>
      <c r="G92" s="43">
        <v>12</v>
      </c>
      <c r="H92" s="43">
        <v>10.63</v>
      </c>
      <c r="I92" s="43">
        <v>10.62</v>
      </c>
      <c r="J92" s="43">
        <v>213.4</v>
      </c>
      <c r="K92" s="44">
        <v>383</v>
      </c>
      <c r="L92" s="43">
        <v>27.72</v>
      </c>
    </row>
    <row r="93" spans="1:12" ht="15" x14ac:dyDescent="0.25">
      <c r="A93" s="23"/>
      <c r="B93" s="15"/>
      <c r="C93" s="11"/>
      <c r="D93" s="7" t="s">
        <v>29</v>
      </c>
      <c r="E93" s="52" t="s">
        <v>57</v>
      </c>
      <c r="F93" s="43">
        <v>150</v>
      </c>
      <c r="G93" s="43">
        <v>0.48599999999999999</v>
      </c>
      <c r="H93" s="43">
        <v>4.3739999999999997</v>
      </c>
      <c r="I93" s="43">
        <v>29.492999999999999</v>
      </c>
      <c r="J93" s="43">
        <v>162.27000000000001</v>
      </c>
      <c r="K93" s="44">
        <v>520</v>
      </c>
      <c r="L93" s="43">
        <v>27.43</v>
      </c>
    </row>
    <row r="94" spans="1:12" ht="15" x14ac:dyDescent="0.25">
      <c r="A94" s="23"/>
      <c r="B94" s="15"/>
      <c r="C94" s="11"/>
      <c r="D94" s="7" t="s">
        <v>30</v>
      </c>
      <c r="E94" s="52" t="s">
        <v>42</v>
      </c>
      <c r="F94" s="43">
        <v>200</v>
      </c>
      <c r="G94" s="43">
        <v>0.2</v>
      </c>
      <c r="H94" s="43"/>
      <c r="I94" s="43">
        <v>92</v>
      </c>
      <c r="J94" s="43">
        <v>370</v>
      </c>
      <c r="K94" s="44">
        <v>291</v>
      </c>
      <c r="L94" s="43">
        <v>7.35</v>
      </c>
    </row>
    <row r="95" spans="1:12" ht="15" x14ac:dyDescent="0.25">
      <c r="A95" s="23"/>
      <c r="B95" s="15"/>
      <c r="C95" s="11"/>
      <c r="D95" s="7" t="s">
        <v>31</v>
      </c>
      <c r="E95" s="52" t="s">
        <v>46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53" t="s">
        <v>40</v>
      </c>
      <c r="L95" s="43">
        <v>6.9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19.966000000000001</v>
      </c>
      <c r="H99" s="19">
        <f t="shared" ref="H99" si="47">SUM(H90:H98)</f>
        <v>21.204000000000001</v>
      </c>
      <c r="I99" s="19">
        <f t="shared" ref="I99" si="48">SUM(I90:I98)</f>
        <v>179.59299999999999</v>
      </c>
      <c r="J99" s="19">
        <f t="shared" ref="J99:L99" si="49">SUM(J90:J98)</f>
        <v>1003.13</v>
      </c>
      <c r="K99" s="25"/>
      <c r="L99" s="19">
        <f t="shared" si="49"/>
        <v>102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800</v>
      </c>
      <c r="G100" s="32">
        <f t="shared" ref="G100" si="50">G89+G99</f>
        <v>19.966000000000001</v>
      </c>
      <c r="H100" s="32">
        <f t="shared" ref="H100" si="51">H89+H99</f>
        <v>21.204000000000001</v>
      </c>
      <c r="I100" s="32">
        <f t="shared" ref="I100" si="52">I89+I99</f>
        <v>179.59299999999999</v>
      </c>
      <c r="J100" s="32">
        <f t="shared" ref="J100:L100" si="53">J89+J99</f>
        <v>1003.13</v>
      </c>
      <c r="K100" s="32"/>
      <c r="L100" s="32">
        <f t="shared" si="53"/>
        <v>102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60</v>
      </c>
      <c r="G109" s="43">
        <v>0.61</v>
      </c>
      <c r="H109" s="43"/>
      <c r="I109" s="43">
        <v>3.38</v>
      </c>
      <c r="J109" s="43">
        <v>30.46</v>
      </c>
      <c r="K109" s="44" t="s">
        <v>51</v>
      </c>
      <c r="L109" s="43">
        <v>8.18</v>
      </c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210</v>
      </c>
      <c r="G110" s="43">
        <v>6.25</v>
      </c>
      <c r="H110" s="43">
        <v>3</v>
      </c>
      <c r="I110" s="43">
        <v>14.75</v>
      </c>
      <c r="J110" s="43">
        <v>189</v>
      </c>
      <c r="K110" s="44">
        <v>124</v>
      </c>
      <c r="L110" s="43">
        <v>20.2</v>
      </c>
    </row>
    <row r="111" spans="1:12" ht="15" x14ac:dyDescent="0.25">
      <c r="A111" s="23"/>
      <c r="B111" s="15"/>
      <c r="C111" s="11"/>
      <c r="D111" s="7" t="s">
        <v>28</v>
      </c>
      <c r="E111" s="42" t="s">
        <v>78</v>
      </c>
      <c r="F111" s="43">
        <v>100</v>
      </c>
      <c r="G111" s="43">
        <v>6.8</v>
      </c>
      <c r="H111" s="43">
        <v>7</v>
      </c>
      <c r="I111" s="43">
        <v>10.1</v>
      </c>
      <c r="J111" s="43">
        <v>197.08</v>
      </c>
      <c r="K111" s="44">
        <v>463</v>
      </c>
      <c r="L111" s="43">
        <v>33.49</v>
      </c>
    </row>
    <row r="112" spans="1:12" ht="15" x14ac:dyDescent="0.25">
      <c r="A112" s="23"/>
      <c r="B112" s="15"/>
      <c r="C112" s="11"/>
      <c r="D112" s="7" t="s">
        <v>29</v>
      </c>
      <c r="E112" s="42" t="s">
        <v>59</v>
      </c>
      <c r="F112" s="43">
        <v>150</v>
      </c>
      <c r="G112" s="43">
        <v>1.57</v>
      </c>
      <c r="H112" s="43">
        <v>0.54</v>
      </c>
      <c r="I112" s="43">
        <v>28</v>
      </c>
      <c r="J112" s="43">
        <v>132.30000000000001</v>
      </c>
      <c r="K112" s="44" t="s">
        <v>43</v>
      </c>
      <c r="L112" s="43">
        <v>16.579999999999998</v>
      </c>
    </row>
    <row r="113" spans="1:12" ht="15" x14ac:dyDescent="0.2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2.6</v>
      </c>
      <c r="H113" s="43">
        <v>3.8</v>
      </c>
      <c r="I113" s="43">
        <v>22.4</v>
      </c>
      <c r="J113" s="43">
        <v>112.4</v>
      </c>
      <c r="K113" s="44">
        <v>689</v>
      </c>
      <c r="L113" s="43">
        <v>16.649999999999999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40</v>
      </c>
      <c r="L114" s="43">
        <v>6.9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22.25</v>
      </c>
      <c r="H118" s="19">
        <f t="shared" si="56"/>
        <v>17.04</v>
      </c>
      <c r="I118" s="19">
        <f t="shared" si="56"/>
        <v>104.72999999999999</v>
      </c>
      <c r="J118" s="19">
        <f t="shared" si="56"/>
        <v>753.24</v>
      </c>
      <c r="K118" s="25"/>
      <c r="L118" s="19">
        <f t="shared" ref="L118" si="57">SUM(L109:L117)</f>
        <v>102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780</v>
      </c>
      <c r="G119" s="32">
        <f t="shared" ref="G119" si="58">G108+G118</f>
        <v>22.25</v>
      </c>
      <c r="H119" s="32">
        <f t="shared" ref="H119" si="59">H108+H118</f>
        <v>17.04</v>
      </c>
      <c r="I119" s="32">
        <f t="shared" ref="I119" si="60">I108+I118</f>
        <v>104.72999999999999</v>
      </c>
      <c r="J119" s="32">
        <f t="shared" ref="J119:L119" si="61">J108+J118</f>
        <v>753.24</v>
      </c>
      <c r="K119" s="32"/>
      <c r="L119" s="32">
        <f t="shared" si="61"/>
        <v>102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61</v>
      </c>
      <c r="F128" s="43">
        <v>60</v>
      </c>
      <c r="G128" s="43">
        <v>1.44</v>
      </c>
      <c r="H128" s="43"/>
      <c r="I128" s="43">
        <v>2.52</v>
      </c>
      <c r="J128" s="43">
        <v>53.4</v>
      </c>
      <c r="K128" s="44" t="s">
        <v>62</v>
      </c>
      <c r="L128" s="43">
        <v>6.17</v>
      </c>
    </row>
    <row r="129" spans="1:12" ht="15" x14ac:dyDescent="0.25">
      <c r="A129" s="14"/>
      <c r="B129" s="15"/>
      <c r="C129" s="11"/>
      <c r="D129" s="7" t="s">
        <v>27</v>
      </c>
      <c r="E129" s="42" t="s">
        <v>63</v>
      </c>
      <c r="F129" s="43">
        <v>210</v>
      </c>
      <c r="G129" s="43">
        <v>6.25</v>
      </c>
      <c r="H129" s="43">
        <v>3</v>
      </c>
      <c r="I129" s="43">
        <v>15.75</v>
      </c>
      <c r="J129" s="43">
        <v>184</v>
      </c>
      <c r="K129" s="44">
        <v>132</v>
      </c>
      <c r="L129" s="43">
        <v>23.86</v>
      </c>
    </row>
    <row r="130" spans="1:12" ht="15" x14ac:dyDescent="0.25">
      <c r="A130" s="14"/>
      <c r="B130" s="15"/>
      <c r="C130" s="11"/>
      <c r="D130" s="7" t="s">
        <v>28</v>
      </c>
      <c r="E130" s="42" t="s">
        <v>64</v>
      </c>
      <c r="F130" s="43">
        <v>180</v>
      </c>
      <c r="G130" s="43">
        <v>13.5</v>
      </c>
      <c r="H130" s="43">
        <v>14.521000000000001</v>
      </c>
      <c r="I130" s="43">
        <v>14.638999999999999</v>
      </c>
      <c r="J130" s="43">
        <v>243.59</v>
      </c>
      <c r="K130" s="44">
        <v>98</v>
      </c>
      <c r="L130" s="43">
        <v>48.07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0.8</v>
      </c>
      <c r="H132" s="43">
        <v>0.6</v>
      </c>
      <c r="I132" s="43">
        <v>22</v>
      </c>
      <c r="J132" s="43">
        <v>121</v>
      </c>
      <c r="K132" s="44" t="s">
        <v>40</v>
      </c>
      <c r="L132" s="43">
        <v>17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40</v>
      </c>
      <c r="L133" s="43">
        <v>6.9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26.409999999999997</v>
      </c>
      <c r="H137" s="19">
        <f t="shared" si="64"/>
        <v>20.821000000000002</v>
      </c>
      <c r="I137" s="19">
        <f t="shared" si="64"/>
        <v>81.009</v>
      </c>
      <c r="J137" s="19">
        <f t="shared" si="64"/>
        <v>693.99</v>
      </c>
      <c r="K137" s="25"/>
      <c r="L137" s="19">
        <f t="shared" ref="L137" si="65">SUM(L128:L136)</f>
        <v>102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710</v>
      </c>
      <c r="G138" s="32">
        <f t="shared" ref="G138" si="66">G127+G137</f>
        <v>26.409999999999997</v>
      </c>
      <c r="H138" s="32">
        <f t="shared" ref="H138" si="67">H127+H137</f>
        <v>20.821000000000002</v>
      </c>
      <c r="I138" s="32">
        <f t="shared" ref="I138" si="68">I127+I137</f>
        <v>81.009</v>
      </c>
      <c r="J138" s="32">
        <f t="shared" ref="J138:L138" si="69">J127+J137</f>
        <v>693.99</v>
      </c>
      <c r="K138" s="32"/>
      <c r="L138" s="32">
        <f t="shared" si="69"/>
        <v>102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61</v>
      </c>
      <c r="F147" s="43">
        <v>60</v>
      </c>
      <c r="G147" s="43">
        <v>1.44</v>
      </c>
      <c r="H147" s="43"/>
      <c r="I147" s="43">
        <v>2.52</v>
      </c>
      <c r="J147" s="43">
        <v>53.4</v>
      </c>
      <c r="K147" s="44">
        <v>2020</v>
      </c>
      <c r="L147" s="43">
        <v>6.17</v>
      </c>
    </row>
    <row r="148" spans="1:12" ht="15" x14ac:dyDescent="0.25">
      <c r="A148" s="23"/>
      <c r="B148" s="15"/>
      <c r="C148" s="11"/>
      <c r="D148" s="7" t="s">
        <v>27</v>
      </c>
      <c r="E148" s="42" t="s">
        <v>79</v>
      </c>
      <c r="F148" s="43">
        <v>210</v>
      </c>
      <c r="G148" s="43">
        <v>6</v>
      </c>
      <c r="H148" s="43">
        <v>3.75</v>
      </c>
      <c r="I148" s="43">
        <v>8.75</v>
      </c>
      <c r="J148" s="43">
        <v>199</v>
      </c>
      <c r="K148" s="44">
        <v>110</v>
      </c>
      <c r="L148" s="43">
        <v>24</v>
      </c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100</v>
      </c>
      <c r="G149" s="43">
        <v>6.8</v>
      </c>
      <c r="H149" s="43">
        <v>7</v>
      </c>
      <c r="I149" s="43">
        <v>10.1</v>
      </c>
      <c r="J149" s="43">
        <v>197.08</v>
      </c>
      <c r="K149" s="44">
        <v>463</v>
      </c>
      <c r="L149" s="43">
        <v>33.49</v>
      </c>
    </row>
    <row r="150" spans="1:12" ht="15" x14ac:dyDescent="0.25">
      <c r="A150" s="23"/>
      <c r="B150" s="15"/>
      <c r="C150" s="11"/>
      <c r="D150" s="7" t="s">
        <v>29</v>
      </c>
      <c r="E150" s="42" t="s">
        <v>65</v>
      </c>
      <c r="F150" s="43">
        <v>150</v>
      </c>
      <c r="G150" s="43">
        <v>3.1</v>
      </c>
      <c r="H150" s="43">
        <v>6</v>
      </c>
      <c r="I150" s="43">
        <v>39.700000000000003</v>
      </c>
      <c r="J150" s="43">
        <v>185.38</v>
      </c>
      <c r="K150" s="44">
        <v>520</v>
      </c>
      <c r="L150" s="43">
        <v>27.21</v>
      </c>
    </row>
    <row r="151" spans="1:12" ht="15" x14ac:dyDescent="0.25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0.6</v>
      </c>
      <c r="H151" s="43"/>
      <c r="I151" s="43">
        <v>29</v>
      </c>
      <c r="J151" s="43">
        <v>111.2</v>
      </c>
      <c r="K151" s="44">
        <v>638</v>
      </c>
      <c r="L151" s="43">
        <v>4.2300000000000004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 t="s">
        <v>40</v>
      </c>
      <c r="L152" s="43">
        <v>6.9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22.36</v>
      </c>
      <c r="H156" s="19">
        <f t="shared" si="72"/>
        <v>19.45</v>
      </c>
      <c r="I156" s="19">
        <f t="shared" si="72"/>
        <v>116.16999999999999</v>
      </c>
      <c r="J156" s="19">
        <f t="shared" si="72"/>
        <v>838.06000000000006</v>
      </c>
      <c r="K156" s="25"/>
      <c r="L156" s="19">
        <f t="shared" ref="L156" si="73">SUM(L147:L155)</f>
        <v>102.00000000000001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780</v>
      </c>
      <c r="G157" s="32">
        <f t="shared" ref="G157" si="74">G146+G156</f>
        <v>22.36</v>
      </c>
      <c r="H157" s="32">
        <f t="shared" ref="H157" si="75">H146+H156</f>
        <v>19.45</v>
      </c>
      <c r="I157" s="32">
        <f t="shared" ref="I157" si="76">I146+I156</f>
        <v>116.16999999999999</v>
      </c>
      <c r="J157" s="32">
        <f t="shared" ref="J157:L157" si="77">J146+J156</f>
        <v>838.06000000000006</v>
      </c>
      <c r="K157" s="32"/>
      <c r="L157" s="32">
        <f t="shared" si="77"/>
        <v>102.00000000000001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66</v>
      </c>
      <c r="F166" s="43">
        <v>60</v>
      </c>
      <c r="G166" s="43">
        <v>2.16</v>
      </c>
      <c r="H166" s="43">
        <v>6.48</v>
      </c>
      <c r="I166" s="43">
        <v>11.7</v>
      </c>
      <c r="J166" s="43">
        <v>58.8</v>
      </c>
      <c r="K166" s="44">
        <v>614</v>
      </c>
      <c r="L166" s="43">
        <v>6.73</v>
      </c>
    </row>
    <row r="167" spans="1:12" ht="15" x14ac:dyDescent="0.25">
      <c r="A167" s="23"/>
      <c r="B167" s="15"/>
      <c r="C167" s="11"/>
      <c r="D167" s="7" t="s">
        <v>27</v>
      </c>
      <c r="E167" s="42" t="s">
        <v>83</v>
      </c>
      <c r="F167" s="43">
        <v>200</v>
      </c>
      <c r="G167" s="43">
        <v>6</v>
      </c>
      <c r="H167" s="43">
        <v>3</v>
      </c>
      <c r="I167" s="43">
        <v>4.25</v>
      </c>
      <c r="J167" s="43">
        <v>168.8</v>
      </c>
      <c r="K167" s="44">
        <v>138</v>
      </c>
      <c r="L167" s="43">
        <v>30.12</v>
      </c>
    </row>
    <row r="168" spans="1:12" ht="15" x14ac:dyDescent="0.25">
      <c r="A168" s="23"/>
      <c r="B168" s="15"/>
      <c r="C168" s="11"/>
      <c r="D168" s="7" t="s">
        <v>28</v>
      </c>
      <c r="E168" s="42" t="s">
        <v>67</v>
      </c>
      <c r="F168" s="43">
        <v>100</v>
      </c>
      <c r="G168" s="43">
        <v>9.09</v>
      </c>
      <c r="H168" s="43">
        <v>12.87</v>
      </c>
      <c r="I168" s="43">
        <v>1.71</v>
      </c>
      <c r="J168" s="43">
        <v>216.6</v>
      </c>
      <c r="K168" s="44" t="s">
        <v>40</v>
      </c>
      <c r="L168" s="43">
        <v>40.770000000000003</v>
      </c>
    </row>
    <row r="169" spans="1:12" ht="15" x14ac:dyDescent="0.25">
      <c r="A169" s="23"/>
      <c r="B169" s="15"/>
      <c r="C169" s="11"/>
      <c r="D169" s="7" t="s">
        <v>29</v>
      </c>
      <c r="E169" s="42" t="s">
        <v>68</v>
      </c>
      <c r="F169" s="43">
        <v>150</v>
      </c>
      <c r="G169" s="43">
        <v>2.4</v>
      </c>
      <c r="H169" s="43">
        <v>0.52</v>
      </c>
      <c r="I169" s="43">
        <v>23.85</v>
      </c>
      <c r="J169" s="43">
        <v>121.4</v>
      </c>
      <c r="K169" s="44">
        <v>186</v>
      </c>
      <c r="L169" s="43">
        <v>10.130000000000001</v>
      </c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0.6</v>
      </c>
      <c r="H170" s="43"/>
      <c r="I170" s="43">
        <v>29</v>
      </c>
      <c r="J170" s="43">
        <v>111.2</v>
      </c>
      <c r="K170" s="44">
        <v>643</v>
      </c>
      <c r="L170" s="43">
        <v>7.35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60</v>
      </c>
      <c r="G171" s="43">
        <v>4.42</v>
      </c>
      <c r="H171" s="43">
        <v>2.7</v>
      </c>
      <c r="I171" s="43">
        <v>16.100000000000001</v>
      </c>
      <c r="J171" s="43">
        <v>92</v>
      </c>
      <c r="K171" s="44" t="s">
        <v>40</v>
      </c>
      <c r="L171" s="43">
        <v>6.9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24.67</v>
      </c>
      <c r="H175" s="19">
        <f t="shared" si="80"/>
        <v>25.57</v>
      </c>
      <c r="I175" s="19">
        <f t="shared" si="80"/>
        <v>86.610000000000014</v>
      </c>
      <c r="J175" s="19">
        <f t="shared" si="80"/>
        <v>768.80000000000007</v>
      </c>
      <c r="K175" s="25"/>
      <c r="L175" s="19">
        <f t="shared" ref="L175" si="81">SUM(L166:L174)</f>
        <v>102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770</v>
      </c>
      <c r="G176" s="32">
        <f t="shared" ref="G176" si="82">G165+G175</f>
        <v>24.67</v>
      </c>
      <c r="H176" s="32">
        <f t="shared" ref="H176" si="83">H165+H175</f>
        <v>25.57</v>
      </c>
      <c r="I176" s="32">
        <f t="shared" ref="I176" si="84">I165+I175</f>
        <v>86.610000000000014</v>
      </c>
      <c r="J176" s="32">
        <f t="shared" ref="J176:L176" si="85">J165+J175</f>
        <v>768.80000000000007</v>
      </c>
      <c r="K176" s="32"/>
      <c r="L176" s="32">
        <f t="shared" si="85"/>
        <v>102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55</v>
      </c>
      <c r="F185" s="43">
        <v>60</v>
      </c>
      <c r="G185" s="43">
        <v>0.61</v>
      </c>
      <c r="H185" s="43"/>
      <c r="I185" s="43">
        <v>3.38</v>
      </c>
      <c r="J185" s="43">
        <v>30.46</v>
      </c>
      <c r="K185" s="44" t="s">
        <v>51</v>
      </c>
      <c r="L185" s="43">
        <v>8.18</v>
      </c>
    </row>
    <row r="186" spans="1:12" ht="15" x14ac:dyDescent="0.25">
      <c r="A186" s="23"/>
      <c r="B186" s="15"/>
      <c r="C186" s="11"/>
      <c r="D186" s="7" t="s">
        <v>27</v>
      </c>
      <c r="E186" s="42" t="s">
        <v>81</v>
      </c>
      <c r="F186" s="43">
        <v>230</v>
      </c>
      <c r="G186" s="43">
        <v>4.75</v>
      </c>
      <c r="H186" s="43">
        <v>4.75</v>
      </c>
      <c r="I186" s="43">
        <v>11.5</v>
      </c>
      <c r="J186" s="43">
        <v>156.5</v>
      </c>
      <c r="K186" s="44">
        <v>140</v>
      </c>
      <c r="L186" s="43">
        <v>25.19</v>
      </c>
    </row>
    <row r="187" spans="1:12" ht="15" x14ac:dyDescent="0.25">
      <c r="A187" s="23"/>
      <c r="B187" s="15"/>
      <c r="C187" s="11"/>
      <c r="D187" s="7" t="s">
        <v>28</v>
      </c>
      <c r="E187" s="42" t="s">
        <v>73</v>
      </c>
      <c r="F187" s="43">
        <v>180</v>
      </c>
      <c r="G187" s="43">
        <v>16.739999999999998</v>
      </c>
      <c r="H187" s="43">
        <v>1.89</v>
      </c>
      <c r="I187" s="43">
        <v>35.369999999999997</v>
      </c>
      <c r="J187" s="43">
        <v>389.7</v>
      </c>
      <c r="K187" s="44">
        <v>100</v>
      </c>
      <c r="L187" s="43">
        <v>44.73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0.8</v>
      </c>
      <c r="H189" s="43">
        <v>0.6</v>
      </c>
      <c r="I189" s="43">
        <v>22</v>
      </c>
      <c r="J189" s="43">
        <v>121</v>
      </c>
      <c r="K189" s="44" t="s">
        <v>40</v>
      </c>
      <c r="L189" s="43">
        <v>17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40</v>
      </c>
      <c r="L190" s="43">
        <v>6.9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27.32</v>
      </c>
      <c r="H194" s="19">
        <f t="shared" si="88"/>
        <v>9.94</v>
      </c>
      <c r="I194" s="19">
        <f t="shared" si="88"/>
        <v>98.35</v>
      </c>
      <c r="J194" s="19">
        <f t="shared" si="88"/>
        <v>789.66</v>
      </c>
      <c r="K194" s="25"/>
      <c r="L194" s="19">
        <f t="shared" ref="L194" si="89">SUM(L185:L193)</f>
        <v>102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730</v>
      </c>
      <c r="G195" s="32">
        <f t="shared" ref="G195" si="90">G184+G194</f>
        <v>27.32</v>
      </c>
      <c r="H195" s="32">
        <f t="shared" ref="H195" si="91">H184+H194</f>
        <v>9.94</v>
      </c>
      <c r="I195" s="32">
        <f t="shared" ref="I195" si="92">I184+I194</f>
        <v>98.35</v>
      </c>
      <c r="J195" s="32">
        <f t="shared" ref="J195:L195" si="93">J184+J194</f>
        <v>789.66</v>
      </c>
      <c r="K195" s="32"/>
      <c r="L195" s="32">
        <f t="shared" si="93"/>
        <v>102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768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23.997599999999998</v>
      </c>
      <c r="H196" s="34">
        <f t="shared" si="94"/>
        <v>19.221499999999995</v>
      </c>
      <c r="I196" s="34">
        <f t="shared" si="94"/>
        <v>119.6232</v>
      </c>
      <c r="J196" s="34">
        <f t="shared" si="94"/>
        <v>812.23099999999999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Bondarchuk, Andrey</cp:lastModifiedBy>
  <cp:lastPrinted>2025-02-07T06:09:48Z</cp:lastPrinted>
  <dcterms:created xsi:type="dcterms:W3CDTF">2022-05-16T14:23:56Z</dcterms:created>
  <dcterms:modified xsi:type="dcterms:W3CDTF">2025-02-14T07:48:34Z</dcterms:modified>
</cp:coreProperties>
</file>